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angın Güvenlik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Calibri"/>
      <b val="1"/>
      <color rgb="00B91C1C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B91C1C"/>
      <sz val="9.5"/>
    </font>
    <font>
      <name val="Calibri"/>
      <b val="1"/>
      <color rgb="00B91C1C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FEE2E2"/>
        <bgColor rgb="00FEE2E2"/>
      </patternFill>
    </fill>
    <fill>
      <patternFill patternType="solid">
        <fgColor rgb="00FECACA"/>
        <bgColor rgb="00FECACA"/>
      </patternFill>
    </fill>
    <fill>
      <patternFill patternType="solid">
        <fgColor rgb="00FEF2F2"/>
        <bgColor rgb="00FEF2F2"/>
      </patternFill>
    </fill>
    <fill>
      <patternFill patternType="solid">
        <fgColor rgb="00B91C1C"/>
        <bgColor rgb="00B91C1C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7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4" borderId="1" applyAlignment="1" pivotButton="0" quotePrefix="0" xfId="0">
      <alignment horizontal="center" vertical="center"/>
    </xf>
    <xf numFmtId="0" fontId="8" fillId="7" borderId="0" applyAlignment="1" pivotButton="0" quotePrefix="0" xfId="0">
      <alignment horizontal="center" vertical="center"/>
    </xf>
    <xf numFmtId="0" fontId="9" fillId="7" borderId="1" pivotButton="0" quotePrefix="0" xfId="0"/>
    <xf numFmtId="0" fontId="9" fillId="3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showGridLines="1" workbookViewId="0">
      <selection activeCell="A1" sqref="A1"/>
    </sheetView>
  </sheetViews>
  <sheetFormatPr baseColWidth="8" defaultRowHeight="15"/>
  <cols>
    <col width="121" customWidth="1" min="1" max="1"/>
    <col width="37" customWidth="1" min="2" max="2"/>
    <col width="29" customWidth="1" min="3" max="3"/>
    <col width="60" customWidth="1" min="4" max="4"/>
    <col width="29" customWidth="1" min="5" max="5"/>
    <col width="40" customWidth="1" min="6" max="6"/>
    <col width="24" customWidth="1" min="7" max="7"/>
  </cols>
  <sheetData>
    <row r="1">
      <c r="A1" s="1" t="inlineStr">
        <is>
          <t>YANGIN GÜVENLİĞİ VE EKİPMAN ANALİZ TABLOSU - BINALARIN YANGINDAN KORUNMASI HAKKINDA YÖNETMELIK MD. 99</t>
        </is>
      </c>
    </row>
    <row r="2">
      <c r="A2" s="2" t="inlineStr">
        <is>
          <t>YANGIN SÖNDÜRÜCÜ ADET VE KAPASITE DAĞILIM HESAPLAYICISI (BYKHY MADDE 99): TEHLIKE SINIFLARINA GÖRE ALAN / TÜP MATRISI</t>
        </is>
      </c>
    </row>
    <row r="3">
      <c r="A3" s="3" t="inlineStr">
        <is>
          <t>İşyeri / Tesis Unvanı:</t>
        </is>
      </c>
      <c r="B3" s="4" t="inlineStr">
        <is>
          <t>Endüstriyel Üretim Tesisleri A.Ş.</t>
        </is>
      </c>
      <c r="C3" s="3" t="inlineStr">
        <is>
          <t>Yasal Dayanak &amp; Standart:</t>
        </is>
      </c>
      <c r="D3" s="4" t="inlineStr">
        <is>
          <t>Binaların Yangından Korunması Hakkında Yönetmelik Md. 99</t>
        </is>
      </c>
      <c r="E3" s="3" t="inlineStr">
        <is>
          <t>Rapor Türü:</t>
        </is>
      </c>
      <c r="F3" s="4" t="inlineStr">
        <is>
          <t>Yangın Güvenlik ve Periyodik Kontrol</t>
        </is>
      </c>
      <c r="G3" s="4" t="inlineStr">
        <is>
          <t>07.09.2026</t>
        </is>
      </c>
    </row>
    <row r="4"/>
    <row r="5" ht="26" customHeight="1">
      <c r="A5" s="5" t="inlineStr">
        <is>
          <t>Bölüm / Tesis Alanı</t>
        </is>
      </c>
      <c r="B5" s="5" t="inlineStr">
        <is>
          <t>Tehlike Sınıfı</t>
        </is>
      </c>
      <c r="C5" s="5" t="inlineStr">
        <is>
          <t>Net Alan (m²)</t>
        </is>
      </c>
      <c r="D5" s="5" t="inlineStr">
        <is>
          <t>Birim Alan Kriteri (m²/Tüp)</t>
        </is>
      </c>
      <c r="E5" s="5" t="inlineStr">
        <is>
          <t>Hesaplanan Asgari 6kg YSC</t>
        </is>
      </c>
      <c r="F5" s="5" t="inlineStr">
        <is>
          <t>Mevcut YSC Adedi</t>
        </is>
      </c>
      <c r="G5" s="5" t="inlineStr">
        <is>
          <t>Eksik / Fazla Durumu</t>
        </is>
      </c>
    </row>
    <row r="6" ht="22" customHeight="1">
      <c r="A6" s="6" t="inlineStr">
        <is>
          <t>İdari Bina ve Ofisler</t>
        </is>
      </c>
      <c r="B6" s="6" t="inlineStr">
        <is>
          <t>Düşük Tehlike</t>
        </is>
      </c>
      <c r="C6" s="7" t="n">
        <v>1250</v>
      </c>
      <c r="D6" s="7" t="n">
        <v>500</v>
      </c>
      <c r="E6" s="8">
        <f>ROUNDUP(C6/D6, 0)</f>
        <v/>
      </c>
      <c r="F6" s="7" t="n">
        <v>3</v>
      </c>
      <c r="G6" s="8">
        <f>F6-E6</f>
        <v/>
      </c>
    </row>
    <row r="7" ht="22" customHeight="1">
      <c r="A7" s="9" t="inlineStr">
        <is>
          <t>Hammadde ve Mamul Deposu</t>
        </is>
      </c>
      <c r="B7" s="9" t="inlineStr">
        <is>
          <t>Orta Tehlike</t>
        </is>
      </c>
      <c r="C7" s="10" t="n">
        <v>2400</v>
      </c>
      <c r="D7" s="10" t="n">
        <v>250</v>
      </c>
      <c r="E7" s="11">
        <f>ROUNDUP(C7/D7, 0)</f>
        <v/>
      </c>
      <c r="F7" s="10" t="n">
        <v>10</v>
      </c>
      <c r="G7" s="11">
        <f>F7-E7</f>
        <v/>
      </c>
    </row>
    <row r="8" ht="22" customHeight="1">
      <c r="A8" s="6" t="inlineStr">
        <is>
          <t>Plastik Enjeksiyon Üretim Holü</t>
        </is>
      </c>
      <c r="B8" s="6" t="inlineStr">
        <is>
          <t>Yüksek Tehlike</t>
        </is>
      </c>
      <c r="C8" s="7" t="n">
        <v>3600</v>
      </c>
      <c r="D8" s="7" t="n">
        <v>200</v>
      </c>
      <c r="E8" s="8">
        <f>ROUNDUP(C8/D8, 0)</f>
        <v/>
      </c>
      <c r="F8" s="7" t="n">
        <v>18</v>
      </c>
      <c r="G8" s="8">
        <f>F8-E8</f>
        <v/>
      </c>
    </row>
    <row r="9" ht="22" customHeight="1">
      <c r="A9" s="9" t="inlineStr">
        <is>
          <t>Boya ve Tiner Hazırlama Odası</t>
        </is>
      </c>
      <c r="B9" s="9" t="inlineStr">
        <is>
          <t>Yüksek Tehlike (Özel)</t>
        </is>
      </c>
      <c r="C9" s="10" t="n">
        <v>180</v>
      </c>
      <c r="D9" s="10" t="n">
        <v>100</v>
      </c>
      <c r="E9" s="11">
        <f>ROUNDUP(C9/D9, 0)</f>
        <v/>
      </c>
      <c r="F9" s="10" t="n">
        <v>2</v>
      </c>
      <c r="G9" s="11">
        <f>F9-E9</f>
        <v/>
      </c>
    </row>
    <row r="10" ht="22" customHeight="1">
      <c r="A10" s="6" t="inlineStr">
        <is>
          <t>Ana Dağıtım Trafo &amp; Pano Odası</t>
        </is>
      </c>
      <c r="B10" s="6" t="inlineStr">
        <is>
          <t>Özel Risk (CO2/Gaz)</t>
        </is>
      </c>
      <c r="C10" s="7" t="n">
        <v>220</v>
      </c>
      <c r="D10" s="7" t="n">
        <v>100</v>
      </c>
      <c r="E10" s="8">
        <f>ROUNDUP(C10/D10, 0)</f>
        <v/>
      </c>
      <c r="F10" s="7" t="n">
        <v>3</v>
      </c>
      <c r="G10" s="8">
        <f>F10-E10</f>
        <v/>
      </c>
    </row>
    <row r="11" ht="22" customHeight="1">
      <c r="A11" s="9" t="inlineStr">
        <is>
          <t>Açık Otopark ve Sundurma Alanı</t>
        </is>
      </c>
      <c r="B11" s="9" t="inlineStr">
        <is>
          <t>Orta Tehlike</t>
        </is>
      </c>
      <c r="C11" s="10" t="n">
        <v>1500</v>
      </c>
      <c r="D11" s="10" t="n">
        <v>250</v>
      </c>
      <c r="E11" s="11">
        <f>ROUNDUP(C11/D11, 0)</f>
        <v/>
      </c>
      <c r="F11" s="10" t="n">
        <v>6</v>
      </c>
      <c r="G11" s="11">
        <f>F11-E11</f>
        <v/>
      </c>
    </row>
    <row r="12" ht="24" customHeight="1">
      <c r="A12" s="12" t="inlineStr">
        <is>
          <t>GENEL DEĞERLENDİRME / TOPLAM</t>
        </is>
      </c>
      <c r="B12" s="13" t="n"/>
      <c r="C12" s="14">
        <f>SUM(C6:C11)</f>
        <v/>
      </c>
      <c r="D12" s="13" t="n"/>
      <c r="E12" s="14">
        <f>SUM(E6:E11)</f>
        <v/>
      </c>
      <c r="F12" s="14">
        <f>SUM(F6:F11)</f>
        <v/>
      </c>
      <c r="G12" s="13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2026-09-07T16:53:27Z</dcterms:created>
  <dcterms:modified xmlns:dcterms="http://purl.org/dc/terms/" xmlns:xsi="http://www.w3.org/2001/XMLSchema-instance" xsi:type="dcterms:W3CDTF">2026-09-07T16:53:27Z</dcterms:modified>
</cp:coreProperties>
</file>