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angın Güvenlik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name val="Calibri"/>
      <b val="1"/>
      <color rgb="00B91C1C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B91C1C"/>
      <sz val="9.5"/>
    </font>
    <font>
      <name val="Calibri"/>
      <b val="1"/>
      <color rgb="00B91C1C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FEE2E2"/>
        <bgColor rgb="00FEE2E2"/>
      </patternFill>
    </fill>
    <fill>
      <patternFill patternType="solid">
        <fgColor rgb="00FECACA"/>
        <bgColor rgb="00FECACA"/>
      </patternFill>
    </fill>
    <fill>
      <patternFill patternType="solid">
        <fgColor rgb="00FEF2F2"/>
        <bgColor rgb="00FEF2F2"/>
      </patternFill>
    </fill>
    <fill>
      <patternFill patternType="solid">
        <fgColor rgb="00B91C1C"/>
        <bgColor rgb="00B91C1C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7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4" borderId="1" applyAlignment="1" pivotButton="0" quotePrefix="0" xfId="0">
      <alignment horizontal="center" vertical="center"/>
    </xf>
    <xf numFmtId="0" fontId="8" fillId="7" borderId="0" applyAlignment="1" pivotButton="0" quotePrefix="0" xfId="0">
      <alignment horizontal="center" vertical="center"/>
    </xf>
    <xf numFmtId="0" fontId="9" fillId="7" borderId="1" pivotButton="0" quotePrefix="0" xfId="0"/>
    <xf numFmtId="0" fontId="9" fillId="3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1" workbookViewId="0">
      <selection activeCell="A1" sqref="A1"/>
    </sheetView>
  </sheetViews>
  <sheetFormatPr baseColWidth="8" defaultRowHeight="15"/>
  <cols>
    <col width="121" customWidth="1" min="1" max="1"/>
    <col width="37" customWidth="1" min="2" max="2"/>
    <col width="29" customWidth="1" min="3" max="3"/>
    <col width="42" customWidth="1" min="4" max="4"/>
    <col width="24" customWidth="1" min="5" max="5"/>
    <col width="40" customWidth="1" min="6" max="6"/>
    <col width="35" customWidth="1" min="7" max="7"/>
  </cols>
  <sheetData>
    <row r="1">
      <c r="A1" s="1" t="inlineStr">
        <is>
          <t>YANGIN GÜVENLİĞİ VE EKİPMAN ANALİZ TABLOSU - TS 1263-1, TS EN 1991-1-2 &amp; BYKHY EK-1</t>
        </is>
      </c>
    </row>
    <row r="2">
      <c r="A2" s="2" t="inlineStr">
        <is>
          <t>ENDÜSTRIYEL YANGIN YÜKÜ (FIRE LOAD) VE YANGIN RISKI HESAPLAMA (TS 1263-1 / EUROCODE 1): ALAN BAZLI MJ/M² ANALIZ ARACI</t>
        </is>
      </c>
    </row>
    <row r="3">
      <c r="A3" s="3" t="inlineStr">
        <is>
          <t>İşyeri / Tesis Unvanı:</t>
        </is>
      </c>
      <c r="B3" s="4" t="inlineStr">
        <is>
          <t>Endüstriyel Üretim Tesisleri A.Ş.</t>
        </is>
      </c>
      <c r="C3" s="3" t="inlineStr">
        <is>
          <t>Yasal Dayanak &amp; Standart:</t>
        </is>
      </c>
      <c r="D3" s="4" t="inlineStr">
        <is>
          <t>TS 1263-1, TS EN 1991-1-2 &amp; BYKHY Ek-1</t>
        </is>
      </c>
      <c r="E3" s="3" t="inlineStr">
        <is>
          <t>Rapor Türü:</t>
        </is>
      </c>
      <c r="F3" s="4" t="inlineStr">
        <is>
          <t>Yangın Güvenlik ve Periyodik Kontrol</t>
        </is>
      </c>
      <c r="G3" s="4" t="inlineStr">
        <is>
          <t>07.09.2026</t>
        </is>
      </c>
    </row>
    <row r="4"/>
    <row r="5" ht="26" customHeight="1">
      <c r="A5" s="5" t="inlineStr">
        <is>
          <t>Malzeme Adı</t>
        </is>
      </c>
      <c r="B5" s="5" t="inlineStr">
        <is>
          <t>Miktar (kg)</t>
        </is>
      </c>
      <c r="C5" s="5" t="inlineStr">
        <is>
          <t>Alt Isıl Değer Hi (MJ/kg)</t>
        </is>
      </c>
      <c r="D5" s="5" t="inlineStr">
        <is>
          <t>Toplam Enerji (MJ)</t>
        </is>
      </c>
      <c r="E5" s="5" t="inlineStr">
        <is>
          <t>Bölüm Net Alanı (m²)</t>
        </is>
      </c>
      <c r="F5" s="5" t="inlineStr">
        <is>
          <t>Yangın Yükü Q (MJ/m²)</t>
        </is>
      </c>
      <c r="G5" s="5" t="inlineStr">
        <is>
          <t>Tehlike Sınıfı Değerlendirmesi</t>
        </is>
      </c>
    </row>
    <row r="6" ht="22" customHeight="1">
      <c r="A6" s="6" t="inlineStr">
        <is>
          <t>Ahşap Palet ve Ambalaj</t>
        </is>
      </c>
      <c r="B6" s="7" t="n">
        <v>4500</v>
      </c>
      <c r="C6" s="7" t="n">
        <v>17.5</v>
      </c>
      <c r="D6" s="8">
        <f>B6*C6</f>
        <v/>
      </c>
      <c r="E6" s="7" t="n">
        <v>800</v>
      </c>
      <c r="F6" s="8">
        <f>D6/E6</f>
        <v/>
      </c>
      <c r="G6" s="6" t="inlineStr">
        <is>
          <t>Orta Yangın Yükü</t>
        </is>
      </c>
    </row>
    <row r="7" ht="22" customHeight="1">
      <c r="A7" s="9" t="inlineStr">
        <is>
          <t>Plastik Kasa ve Granül (PE/PP)</t>
        </is>
      </c>
      <c r="B7" s="10" t="n">
        <v>2800</v>
      </c>
      <c r="C7" s="10" t="n">
        <v>43.5</v>
      </c>
      <c r="D7" s="11">
        <f>B7*C7</f>
        <v/>
      </c>
      <c r="E7" s="10" t="n">
        <v>800</v>
      </c>
      <c r="F7" s="11">
        <f>D7/E7</f>
        <v/>
      </c>
      <c r="G7" s="9" t="inlineStr">
        <is>
          <t>Yüksek Yangın Yükü</t>
        </is>
      </c>
    </row>
    <row r="8" ht="22" customHeight="1">
      <c r="A8" s="6" t="inlineStr">
        <is>
          <t>Karton Koli ve Ambalaj Kağıdı</t>
        </is>
      </c>
      <c r="B8" s="7" t="n">
        <v>1200</v>
      </c>
      <c r="C8" s="7" t="n">
        <v>16</v>
      </c>
      <c r="D8" s="8">
        <f>B8*C8</f>
        <v/>
      </c>
      <c r="E8" s="7" t="n">
        <v>800</v>
      </c>
      <c r="F8" s="8">
        <f>D8/E8</f>
        <v/>
      </c>
      <c r="G8" s="6" t="inlineStr">
        <is>
          <t>Düşük Yangın Yükü</t>
        </is>
      </c>
    </row>
    <row r="9" ht="22" customHeight="1">
      <c r="A9" s="9" t="inlineStr">
        <is>
          <t>Kumaş ve Tekstil Ruloları</t>
        </is>
      </c>
      <c r="B9" s="10" t="n">
        <v>3500</v>
      </c>
      <c r="C9" s="10" t="n">
        <v>18</v>
      </c>
      <c r="D9" s="11">
        <f>B9*C9</f>
        <v/>
      </c>
      <c r="E9" s="10" t="n">
        <v>800</v>
      </c>
      <c r="F9" s="11">
        <f>D9/E9</f>
        <v/>
      </c>
      <c r="G9" s="9" t="inlineStr">
        <is>
          <t>Orta Yangın Yükü</t>
        </is>
      </c>
    </row>
    <row r="10" ht="22" customHeight="1">
      <c r="A10" s="6" t="inlineStr">
        <is>
          <t>Solvent Bazlı Boya / Tiner</t>
        </is>
      </c>
      <c r="B10" s="7" t="n">
        <v>600</v>
      </c>
      <c r="C10" s="7" t="n">
        <v>30</v>
      </c>
      <c r="D10" s="8">
        <f>B10*C10</f>
        <v/>
      </c>
      <c r="E10" s="7" t="n">
        <v>800</v>
      </c>
      <c r="F10" s="8">
        <f>D10/E10</f>
        <v/>
      </c>
      <c r="G10" s="6" t="inlineStr">
        <is>
          <t>Yüksek Yangın Yükü (Özel Önlem)</t>
        </is>
      </c>
    </row>
    <row r="11" ht="24" customHeight="1">
      <c r="A11" s="12" t="inlineStr">
        <is>
          <t>GENEL DEĞERLENDİRME / TOPLAM</t>
        </is>
      </c>
      <c r="B11" s="13" t="n"/>
      <c r="C11" s="14">
        <f>SUM(C6:C10)</f>
        <v/>
      </c>
      <c r="D11" s="13" t="n"/>
      <c r="E11" s="14">
        <f>SUM(E6:E10)</f>
        <v/>
      </c>
      <c r="F11" s="13" t="n"/>
      <c r="G11" s="13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2026-09-07T16:53:28Z</dcterms:created>
  <dcterms:modified xmlns:dcterms="http://purl.org/dc/terms/" xmlns:xsi="http://www.w3.org/2001/XMLSchema-instance" xsi:type="dcterms:W3CDTF">2026-09-07T16:53:28Z</dcterms:modified>
</cp:coreProperties>
</file>