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az Ölçüm Takip Form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color rgb="00FFFFFF"/>
      <sz val="14"/>
    </font>
    <font>
      <name val="Calibri"/>
      <b val="1"/>
      <sz val="11"/>
    </font>
    <font>
      <name val="Calibri"/>
      <sz val="11"/>
    </font>
  </fonts>
  <fills count="4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A6A6A6"/>
      </left>
      <right style="thin">
        <color rgb="00A6A6A6"/>
      </right>
      <top style="thin">
        <color rgb="00A6A6A6"/>
      </top>
      <bottom style="thin">
        <color rgb="00A6A6A6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2" fillId="3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/>
    </xf>
    <xf numFmtId="0" fontId="3" fillId="0" borderId="1" pivotButton="0" quotePrefix="0" xfId="0"/>
  </cellXfs>
  <cellStyles count="1">
    <cellStyle name="Normal" xfId="0" builtinId="0" hidden="0"/>
  </cellStyles>
  <dxfs count="1">
    <dxf>
      <font>
        <b val="1"/>
        <color rgb="009C0006"/>
      </font>
      <fill>
        <patternFill patternType="solid">
          <fgColor rgb="00FFC7CE"/>
          <bgColor rgb="00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5"/>
  <sheetViews>
    <sheetView workbookViewId="0">
      <selection activeCell="A1" sqref="A1"/>
    </sheetView>
  </sheetViews>
  <sheetFormatPr baseColWidth="8" defaultRowHeight="15"/>
  <cols>
    <col width="8" customWidth="1" min="1" max="1"/>
    <col width="14" customWidth="1" min="2" max="2"/>
    <col width="25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4" customWidth="1" min="9" max="9"/>
    <col width="12" customWidth="1" min="10" max="10"/>
    <col width="10" customWidth="1" min="11" max="11"/>
    <col width="16" customWidth="1" min="12" max="12"/>
    <col width="28" customWidth="1" min="13" max="13"/>
    <col width="22" customWidth="1" min="14" max="14"/>
  </cols>
  <sheetData>
    <row r="1" ht="35" customHeight="1">
      <c r="A1" s="1" t="inlineStr">
        <is>
          <t>YERALTI MADEN OCAĞI GAZ ÖLÇÜM VE İZLEME TAKİP FORMU</t>
        </is>
      </c>
    </row>
    <row r="2">
      <c r="A2" s="2" t="inlineStr">
        <is>
          <t>Ocak / Sektör Adı:</t>
        </is>
      </c>
      <c r="C2" s="2" t="inlineStr">
        <is>
          <t>Tarih:</t>
        </is>
      </c>
      <c r="E2" s="2" t="inlineStr">
        <is>
          <t>Vardiya:</t>
        </is>
      </c>
    </row>
    <row r="3">
      <c r="A3" s="2" t="inlineStr">
        <is>
          <t>Cihaz Marka / Model:</t>
        </is>
      </c>
      <c r="C3" s="2" t="inlineStr">
        <is>
          <t>Cihaz Seri No:</t>
        </is>
      </c>
      <c r="E3" s="2" t="inlineStr">
        <is>
          <t>Son Kalibrasyon Tarihi:</t>
        </is>
      </c>
    </row>
    <row r="5" ht="28" customHeight="1">
      <c r="A5" s="3" t="inlineStr">
        <is>
          <t>Sıra No</t>
        </is>
      </c>
      <c r="B5" s="3" t="inlineStr">
        <is>
          <t>Ölçüm Saati</t>
        </is>
      </c>
      <c r="C5" s="3" t="inlineStr">
        <is>
          <t>Ölçüm Yeri / Baca / Ayak</t>
        </is>
      </c>
      <c r="D5" s="3" t="inlineStr">
        <is>
          <t>O2 (%)</t>
        </is>
      </c>
      <c r="E5" s="3" t="inlineStr">
        <is>
          <t>CH4 (%)</t>
        </is>
      </c>
      <c r="F5" s="3" t="inlineStr">
        <is>
          <t>CO (ppm)</t>
        </is>
      </c>
      <c r="G5" s="3" t="inlineStr">
        <is>
          <t>CO2 (%)</t>
        </is>
      </c>
      <c r="H5" s="3" t="inlineStr">
        <is>
          <t>H2S (ppm)</t>
        </is>
      </c>
      <c r="I5" s="3" t="inlineStr">
        <is>
          <t>Hava Hızı (m/s)</t>
        </is>
      </c>
      <c r="J5" s="3" t="inlineStr">
        <is>
          <t>Sıcaklık (°C)</t>
        </is>
      </c>
      <c r="K5" s="3" t="inlineStr">
        <is>
          <t>Nem (%)</t>
        </is>
      </c>
      <c r="L5" s="3" t="inlineStr">
        <is>
          <t>Risk Durumu</t>
        </is>
      </c>
      <c r="M5" s="3" t="inlineStr">
        <is>
          <t>Alınan Aksiyon / Notlar</t>
        </is>
      </c>
      <c r="N5" s="3" t="inlineStr">
        <is>
          <t>Ölçümü Yapan Personel</t>
        </is>
      </c>
    </row>
    <row r="6">
      <c r="A6" s="4" t="n">
        <v>1</v>
      </c>
      <c r="B6" s="4" t="n"/>
      <c r="C6" s="5" t="n"/>
      <c r="D6" s="4" t="n"/>
      <c r="E6" s="4" t="n"/>
      <c r="F6" s="4" t="n"/>
      <c r="G6" s="4" t="n"/>
      <c r="H6" s="4" t="n"/>
      <c r="I6" s="4" t="n"/>
      <c r="J6" s="4" t="n"/>
      <c r="K6" s="4" t="n"/>
      <c r="L6" s="4">
        <f>IF(OR(D6&lt;19.5, E6&gt;=1, F6&gt;=50, G6&gt;=0.5, H6&gt;=20), "⚠️ TEHLİKE", "✅ GÜVENLİ")</f>
        <v/>
      </c>
      <c r="M6" s="5" t="n"/>
      <c r="N6" s="5" t="n"/>
    </row>
    <row r="7">
      <c r="A7" s="4" t="n">
        <v>2</v>
      </c>
      <c r="B7" s="4" t="n"/>
      <c r="C7" s="5" t="n"/>
      <c r="D7" s="4" t="n"/>
      <c r="E7" s="4" t="n"/>
      <c r="F7" s="4" t="n"/>
      <c r="G7" s="4" t="n"/>
      <c r="H7" s="4" t="n"/>
      <c r="I7" s="4" t="n"/>
      <c r="J7" s="4" t="n"/>
      <c r="K7" s="4" t="n"/>
      <c r="L7" s="4">
        <f>IF(OR(D7&lt;19.5, E7&gt;=1, F7&gt;=50, G7&gt;=0.5, H7&gt;=20), "⚠️ TEHLİKE", "✅ GÜVENLİ")</f>
        <v/>
      </c>
      <c r="M7" s="5" t="n"/>
      <c r="N7" s="5" t="n"/>
    </row>
    <row r="8">
      <c r="A8" s="4" t="n">
        <v>3</v>
      </c>
      <c r="B8" s="4" t="n"/>
      <c r="C8" s="5" t="n"/>
      <c r="D8" s="4" t="n"/>
      <c r="E8" s="4" t="n"/>
      <c r="F8" s="4" t="n"/>
      <c r="G8" s="4" t="n"/>
      <c r="H8" s="4" t="n"/>
      <c r="I8" s="4" t="n"/>
      <c r="J8" s="4" t="n"/>
      <c r="K8" s="4" t="n"/>
      <c r="L8" s="4">
        <f>IF(OR(D8&lt;19.5, E8&gt;=1, F8&gt;=50, G8&gt;=0.5, H8&gt;=20), "⚠️ TEHLİKE", "✅ GÜVENLİ")</f>
        <v/>
      </c>
      <c r="M8" s="5" t="n"/>
      <c r="N8" s="5" t="n"/>
    </row>
    <row r="9">
      <c r="A9" s="4" t="n">
        <v>4</v>
      </c>
      <c r="B9" s="4" t="n"/>
      <c r="C9" s="5" t="n"/>
      <c r="D9" s="4" t="n"/>
      <c r="E9" s="4" t="n"/>
      <c r="F9" s="4" t="n"/>
      <c r="G9" s="4" t="n"/>
      <c r="H9" s="4" t="n"/>
      <c r="I9" s="4" t="n"/>
      <c r="J9" s="4" t="n"/>
      <c r="K9" s="4" t="n"/>
      <c r="L9" s="4">
        <f>IF(OR(D9&lt;19.5, E9&gt;=1, F9&gt;=50, G9&gt;=0.5, H9&gt;=20), "⚠️ TEHLİKE", "✅ GÜVENLİ")</f>
        <v/>
      </c>
      <c r="M9" s="5" t="n"/>
      <c r="N9" s="5" t="n"/>
    </row>
    <row r="10">
      <c r="A10" s="4" t="n">
        <v>5</v>
      </c>
      <c r="B10" s="4" t="n"/>
      <c r="C10" s="5" t="n"/>
      <c r="D10" s="4" t="n"/>
      <c r="E10" s="4" t="n"/>
      <c r="F10" s="4" t="n"/>
      <c r="G10" s="4" t="n"/>
      <c r="H10" s="4" t="n"/>
      <c r="I10" s="4" t="n"/>
      <c r="J10" s="4" t="n"/>
      <c r="K10" s="4" t="n"/>
      <c r="L10" s="4">
        <f>IF(OR(D10&lt;19.5, E10&gt;=1, F10&gt;=50, G10&gt;=0.5, H10&gt;=20), "⚠️ TEHLİKE", "✅ GÜVENLİ")</f>
        <v/>
      </c>
      <c r="M10" s="5" t="n"/>
      <c r="N10" s="5" t="n"/>
    </row>
    <row r="11">
      <c r="A11" s="4" t="n">
        <v>6</v>
      </c>
      <c r="B11" s="4" t="n"/>
      <c r="C11" s="5" t="n"/>
      <c r="D11" s="4" t="n"/>
      <c r="E11" s="4" t="n"/>
      <c r="F11" s="4" t="n"/>
      <c r="G11" s="4" t="n"/>
      <c r="H11" s="4" t="n"/>
      <c r="I11" s="4" t="n"/>
      <c r="J11" s="4" t="n"/>
      <c r="K11" s="4" t="n"/>
      <c r="L11" s="4">
        <f>IF(OR(D11&lt;19.5, E11&gt;=1, F11&gt;=50, G11&gt;=0.5, H11&gt;=20), "⚠️ TEHLİKE", "✅ GÜVENLİ")</f>
        <v/>
      </c>
      <c r="M11" s="5" t="n"/>
      <c r="N11" s="5" t="n"/>
    </row>
    <row r="12">
      <c r="A12" s="4" t="n">
        <v>7</v>
      </c>
      <c r="B12" s="4" t="n"/>
      <c r="C12" s="5" t="n"/>
      <c r="D12" s="4" t="n"/>
      <c r="E12" s="4" t="n"/>
      <c r="F12" s="4" t="n"/>
      <c r="G12" s="4" t="n"/>
      <c r="H12" s="4" t="n"/>
      <c r="I12" s="4" t="n"/>
      <c r="J12" s="4" t="n"/>
      <c r="K12" s="4" t="n"/>
      <c r="L12" s="4">
        <f>IF(OR(D12&lt;19.5, E12&gt;=1, F12&gt;=50, G12&gt;=0.5, H12&gt;=20), "⚠️ TEHLİKE", "✅ GÜVENLİ")</f>
        <v/>
      </c>
      <c r="M12" s="5" t="n"/>
      <c r="N12" s="5" t="n"/>
    </row>
    <row r="13">
      <c r="A13" s="4" t="n">
        <v>8</v>
      </c>
      <c r="B13" s="4" t="n"/>
      <c r="C13" s="5" t="n"/>
      <c r="D13" s="4" t="n"/>
      <c r="E13" s="4" t="n"/>
      <c r="F13" s="4" t="n"/>
      <c r="G13" s="4" t="n"/>
      <c r="H13" s="4" t="n"/>
      <c r="I13" s="4" t="n"/>
      <c r="J13" s="4" t="n"/>
      <c r="K13" s="4" t="n"/>
      <c r="L13" s="4">
        <f>IF(OR(D13&lt;19.5, E13&gt;=1, F13&gt;=50, G13&gt;=0.5, H13&gt;=20), "⚠️ TEHLİKE", "✅ GÜVENLİ")</f>
        <v/>
      </c>
      <c r="M13" s="5" t="n"/>
      <c r="N13" s="5" t="n"/>
    </row>
    <row r="14">
      <c r="A14" s="4" t="n">
        <v>9</v>
      </c>
      <c r="B14" s="4" t="n"/>
      <c r="C14" s="5" t="n"/>
      <c r="D14" s="4" t="n"/>
      <c r="E14" s="4" t="n"/>
      <c r="F14" s="4" t="n"/>
      <c r="G14" s="4" t="n"/>
      <c r="H14" s="4" t="n"/>
      <c r="I14" s="4" t="n"/>
      <c r="J14" s="4" t="n"/>
      <c r="K14" s="4" t="n"/>
      <c r="L14" s="4">
        <f>IF(OR(D14&lt;19.5, E14&gt;=1, F14&gt;=50, G14&gt;=0.5, H14&gt;=20), "⚠️ TEHLİKE", "✅ GÜVENLİ")</f>
        <v/>
      </c>
      <c r="M14" s="5" t="n"/>
      <c r="N14" s="5" t="n"/>
    </row>
    <row r="15">
      <c r="A15" s="4" t="n">
        <v>10</v>
      </c>
      <c r="B15" s="4" t="n"/>
      <c r="C15" s="5" t="n"/>
      <c r="D15" s="4" t="n"/>
      <c r="E15" s="4" t="n"/>
      <c r="F15" s="4" t="n"/>
      <c r="G15" s="4" t="n"/>
      <c r="H15" s="4" t="n"/>
      <c r="I15" s="4" t="n"/>
      <c r="J15" s="4" t="n"/>
      <c r="K15" s="4" t="n"/>
      <c r="L15" s="4">
        <f>IF(OR(D15&lt;19.5, E15&gt;=1, F15&gt;=50, G15&gt;=0.5, H15&gt;=20), "⚠️ TEHLİKE", "✅ GÜVENLİ")</f>
        <v/>
      </c>
      <c r="M15" s="5" t="n"/>
      <c r="N15" s="5" t="n"/>
    </row>
    <row r="16">
      <c r="A16" s="4" t="n">
        <v>11</v>
      </c>
      <c r="B16" s="4" t="n"/>
      <c r="C16" s="5" t="n"/>
      <c r="D16" s="4" t="n"/>
      <c r="E16" s="4" t="n"/>
      <c r="F16" s="4" t="n"/>
      <c r="G16" s="4" t="n"/>
      <c r="H16" s="4" t="n"/>
      <c r="I16" s="4" t="n"/>
      <c r="J16" s="4" t="n"/>
      <c r="K16" s="4" t="n"/>
      <c r="L16" s="4">
        <f>IF(OR(D16&lt;19.5, E16&gt;=1, F16&gt;=50, G16&gt;=0.5, H16&gt;=20), "⚠️ TEHLİKE", "✅ GÜVENLİ")</f>
        <v/>
      </c>
      <c r="M16" s="5" t="n"/>
      <c r="N16" s="5" t="n"/>
    </row>
    <row r="17">
      <c r="A17" s="4" t="n">
        <v>12</v>
      </c>
      <c r="B17" s="4" t="n"/>
      <c r="C17" s="5" t="n"/>
      <c r="D17" s="4" t="n"/>
      <c r="E17" s="4" t="n"/>
      <c r="F17" s="4" t="n"/>
      <c r="G17" s="4" t="n"/>
      <c r="H17" s="4" t="n"/>
      <c r="I17" s="4" t="n"/>
      <c r="J17" s="4" t="n"/>
      <c r="K17" s="4" t="n"/>
      <c r="L17" s="4">
        <f>IF(OR(D17&lt;19.5, E17&gt;=1, F17&gt;=50, G17&gt;=0.5, H17&gt;=20), "⚠️ TEHLİKE", "✅ GÜVENLİ")</f>
        <v/>
      </c>
      <c r="M17" s="5" t="n"/>
      <c r="N17" s="5" t="n"/>
    </row>
    <row r="18">
      <c r="A18" s="4" t="n">
        <v>13</v>
      </c>
      <c r="B18" s="4" t="n"/>
      <c r="C18" s="5" t="n"/>
      <c r="D18" s="4" t="n"/>
      <c r="E18" s="4" t="n"/>
      <c r="F18" s="4" t="n"/>
      <c r="G18" s="4" t="n"/>
      <c r="H18" s="4" t="n"/>
      <c r="I18" s="4" t="n"/>
      <c r="J18" s="4" t="n"/>
      <c r="K18" s="4" t="n"/>
      <c r="L18" s="4">
        <f>IF(OR(D18&lt;19.5, E18&gt;=1, F18&gt;=50, G18&gt;=0.5, H18&gt;=20), "⚠️ TEHLİKE", "✅ GÜVENLİ")</f>
        <v/>
      </c>
      <c r="M18" s="5" t="n"/>
      <c r="N18" s="5" t="n"/>
    </row>
    <row r="19">
      <c r="A19" s="4" t="n">
        <v>14</v>
      </c>
      <c r="B19" s="4" t="n"/>
      <c r="C19" s="5" t="n"/>
      <c r="D19" s="4" t="n"/>
      <c r="E19" s="4" t="n"/>
      <c r="F19" s="4" t="n"/>
      <c r="G19" s="4" t="n"/>
      <c r="H19" s="4" t="n"/>
      <c r="I19" s="4" t="n"/>
      <c r="J19" s="4" t="n"/>
      <c r="K19" s="4" t="n"/>
      <c r="L19" s="4">
        <f>IF(OR(D19&lt;19.5, E19&gt;=1, F19&gt;=50, G19&gt;=0.5, H19&gt;=20), "⚠️ TEHLİKE", "✅ GÜVENLİ")</f>
        <v/>
      </c>
      <c r="M19" s="5" t="n"/>
      <c r="N19" s="5" t="n"/>
    </row>
    <row r="20">
      <c r="A20" s="4" t="n">
        <v>15</v>
      </c>
      <c r="B20" s="4" t="n"/>
      <c r="C20" s="5" t="n"/>
      <c r="D20" s="4" t="n"/>
      <c r="E20" s="4" t="n"/>
      <c r="F20" s="4" t="n"/>
      <c r="G20" s="4" t="n"/>
      <c r="H20" s="4" t="n"/>
      <c r="I20" s="4" t="n"/>
      <c r="J20" s="4" t="n"/>
      <c r="K20" s="4" t="n"/>
      <c r="L20" s="4">
        <f>IF(OR(D20&lt;19.5, E20&gt;=1, F20&gt;=50, G20&gt;=0.5, H20&gt;=20), "⚠️ TEHLİKE", "✅ GÜVENLİ")</f>
        <v/>
      </c>
      <c r="M20" s="5" t="n"/>
      <c r="N20" s="5" t="n"/>
    </row>
    <row r="21">
      <c r="A21" s="4" t="n">
        <v>16</v>
      </c>
      <c r="B21" s="4" t="n"/>
      <c r="C21" s="5" t="n"/>
      <c r="D21" s="4" t="n"/>
      <c r="E21" s="4" t="n"/>
      <c r="F21" s="4" t="n"/>
      <c r="G21" s="4" t="n"/>
      <c r="H21" s="4" t="n"/>
      <c r="I21" s="4" t="n"/>
      <c r="J21" s="4" t="n"/>
      <c r="K21" s="4" t="n"/>
      <c r="L21" s="4">
        <f>IF(OR(D21&lt;19.5, E21&gt;=1, F21&gt;=50, G21&gt;=0.5, H21&gt;=20), "⚠️ TEHLİKE", "✅ GÜVENLİ")</f>
        <v/>
      </c>
      <c r="M21" s="5" t="n"/>
      <c r="N21" s="5" t="n"/>
    </row>
    <row r="22">
      <c r="A22" s="4" t="n">
        <v>17</v>
      </c>
      <c r="B22" s="4" t="n"/>
      <c r="C22" s="5" t="n"/>
      <c r="D22" s="4" t="n"/>
      <c r="E22" s="4" t="n"/>
      <c r="F22" s="4" t="n"/>
      <c r="G22" s="4" t="n"/>
      <c r="H22" s="4" t="n"/>
      <c r="I22" s="4" t="n"/>
      <c r="J22" s="4" t="n"/>
      <c r="K22" s="4" t="n"/>
      <c r="L22" s="4">
        <f>IF(OR(D22&lt;19.5, E22&gt;=1, F22&gt;=50, G22&gt;=0.5, H22&gt;=20), "⚠️ TEHLİKE", "✅ GÜVENLİ")</f>
        <v/>
      </c>
      <c r="M22" s="5" t="n"/>
      <c r="N22" s="5" t="n"/>
    </row>
    <row r="23">
      <c r="A23" s="4" t="n">
        <v>18</v>
      </c>
      <c r="B23" s="4" t="n"/>
      <c r="C23" s="5" t="n"/>
      <c r="D23" s="4" t="n"/>
      <c r="E23" s="4" t="n"/>
      <c r="F23" s="4" t="n"/>
      <c r="G23" s="4" t="n"/>
      <c r="H23" s="4" t="n"/>
      <c r="I23" s="4" t="n"/>
      <c r="J23" s="4" t="n"/>
      <c r="K23" s="4" t="n"/>
      <c r="L23" s="4">
        <f>IF(OR(D23&lt;19.5, E23&gt;=1, F23&gt;=50, G23&gt;=0.5, H23&gt;=20), "⚠️ TEHLİKE", "✅ GÜVENLİ")</f>
        <v/>
      </c>
      <c r="M23" s="5" t="n"/>
      <c r="N23" s="5" t="n"/>
    </row>
    <row r="24">
      <c r="A24" s="4" t="n">
        <v>19</v>
      </c>
      <c r="B24" s="4" t="n"/>
      <c r="C24" s="5" t="n"/>
      <c r="D24" s="4" t="n"/>
      <c r="E24" s="4" t="n"/>
      <c r="F24" s="4" t="n"/>
      <c r="G24" s="4" t="n"/>
      <c r="H24" s="4" t="n"/>
      <c r="I24" s="4" t="n"/>
      <c r="J24" s="4" t="n"/>
      <c r="K24" s="4" t="n"/>
      <c r="L24" s="4">
        <f>IF(OR(D24&lt;19.5, E24&gt;=1, F24&gt;=50, G24&gt;=0.5, H24&gt;=20), "⚠️ TEHLİKE", "✅ GÜVENLİ")</f>
        <v/>
      </c>
      <c r="M24" s="5" t="n"/>
      <c r="N24" s="5" t="n"/>
    </row>
    <row r="25">
      <c r="A25" s="4" t="n">
        <v>20</v>
      </c>
      <c r="B25" s="4" t="n"/>
      <c r="C25" s="5" t="n"/>
      <c r="D25" s="4" t="n"/>
      <c r="E25" s="4" t="n"/>
      <c r="F25" s="4" t="n"/>
      <c r="G25" s="4" t="n"/>
      <c r="H25" s="4" t="n"/>
      <c r="I25" s="4" t="n"/>
      <c r="J25" s="4" t="n"/>
      <c r="K25" s="4" t="n"/>
      <c r="L25" s="4">
        <f>IF(OR(D25&lt;19.5, E25&gt;=1, F25&gt;=50, G25&gt;=0.5, H25&gt;=20), "⚠️ TEHLİKE", "✅ GÜVENLİ")</f>
        <v/>
      </c>
      <c r="M25" s="5" t="n"/>
      <c r="N25" s="5" t="n"/>
    </row>
  </sheetData>
  <mergeCells count="1">
    <mergeCell ref="A1:N1"/>
  </mergeCells>
  <conditionalFormatting sqref="E6:E25">
    <cfRule type="cellIs" priority="1" operator="greaterThanOrEqual" dxfId="0">
      <formula>1.0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2026-09-12T07:57:14Z</dcterms:created>
  <dcterms:modified xmlns:dcterms="http://purl.org/dc/terms/" xmlns:xsi="http://www.w3.org/2001/XMLSchema-instance" xsi:type="dcterms:W3CDTF">2026-09-12T07:57:14Z</dcterms:modified>
</cp:coreProperties>
</file>